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trycja\2021\6) ZAPYTANIA OFERTOWE  2021\1) Żywność\II etap 2021\SP1\cz. VI\"/>
    </mc:Choice>
  </mc:AlternateContent>
  <bookViews>
    <workbookView xWindow="0" yWindow="0" windowWidth="24000" windowHeight="9330"/>
  </bookViews>
  <sheets>
    <sheet name="Część nr VI" sheetId="6" r:id="rId1"/>
  </sheets>
  <calcPr calcId="162913"/>
  <extLst>
    <ext uri="GoogleSheetsCustomDataVersion1">
      <go:sheetsCustomData xmlns:go="http://customooxmlschemas.google.com/" r:id="rId9" roundtripDataSignature="AMtx7mgXMbV8b37oP6g60DoF/++uN+n6/g=="/>
    </ext>
  </extLst>
</workbook>
</file>

<file path=xl/calcChain.xml><?xml version="1.0" encoding="utf-8"?>
<calcChain xmlns="http://schemas.openxmlformats.org/spreadsheetml/2006/main">
  <c r="K22" i="6" l="1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21" i="6"/>
  <c r="J52" i="6" l="1"/>
  <c r="I52" i="6"/>
  <c r="J53" i="6"/>
  <c r="I53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J54" i="6" s="1"/>
  <c r="I22" i="6"/>
  <c r="L54" i="6"/>
  <c r="J21" i="6"/>
  <c r="I21" i="6"/>
</calcChain>
</file>

<file path=xl/sharedStrings.xml><?xml version="1.0" encoding="utf-8"?>
<sst xmlns="http://schemas.openxmlformats.org/spreadsheetml/2006/main" count="126" uniqueCount="84">
  <si>
    <t>…………………………………</t>
  </si>
  <si>
    <t>pieczęć wykonawcy</t>
  </si>
  <si>
    <t>Formularz cenowy</t>
  </si>
  <si>
    <t>Lp.</t>
  </si>
  <si>
    <t>Nazwa produktu</t>
  </si>
  <si>
    <t>Kod CPV</t>
  </si>
  <si>
    <t>Jednostka miary</t>
  </si>
  <si>
    <t>Ilość</t>
  </si>
  <si>
    <t>Cena jednostkowa netto</t>
  </si>
  <si>
    <t>Wartość netto</t>
  </si>
  <si>
    <t>Wartość VAT</t>
  </si>
  <si>
    <t>Cena jednostkowa brutto</t>
  </si>
  <si>
    <t xml:space="preserve">Wartość brutto </t>
  </si>
  <si>
    <t>sztuka</t>
  </si>
  <si>
    <t>Razem</t>
  </si>
  <si>
    <t>X</t>
  </si>
  <si>
    <t xml:space="preserve">* Oferent musi wypełnić wszystkie wiersze i kolumny formularza cenowego. </t>
  </si>
  <si>
    <t>……………………………………………</t>
  </si>
  <si>
    <t>………………………………………………………………..</t>
  </si>
  <si>
    <t>miejscowość, data</t>
  </si>
  <si>
    <t xml:space="preserve">(pieczęć i podpis(y) osób(y) uprawnionych do reprezentacji Wykonawcy </t>
  </si>
  <si>
    <t>Załącznik nr  3</t>
  </si>
  <si>
    <t>Stawka  podatku VAT (%)</t>
  </si>
  <si>
    <t>kg</t>
  </si>
  <si>
    <t>Oferowany produkt</t>
  </si>
  <si>
    <t xml:space="preserve">ZOJO.261.1.2.2021     </t>
  </si>
  <si>
    <t>Część nr VI  zamówienia- Warzywa i owoce</t>
  </si>
  <si>
    <t>CPV  03200000-3</t>
  </si>
  <si>
    <t>Burak czerwony świeży, bez liści, zdrowe, czysty, suchy, nienadmarznięty, bez śladów uszkodzeń mechanicznych</t>
  </si>
  <si>
    <t>03221111-7</t>
  </si>
  <si>
    <t>Banan gat. 1 - świeży, zdrowy, nienadmarznięty, czysty, o dobrym smaku, bez śladów uszkodzeń mechanicznych, małe owoce (1 szt. o wadze 100g-120g)</t>
  </si>
  <si>
    <t>03222111-4</t>
  </si>
  <si>
    <t>Cebula zdrowa, czysta, sucha, o dobrym smaku, nienadmarznięta, bez śladów uszkodzeń mechanicznych</t>
  </si>
  <si>
    <t>03221113-1</t>
  </si>
  <si>
    <t xml:space="preserve">Cytryna klasa: extra - świeża, soczysta, zdrowa, czysta, o dobrym smaku, nienadmarznięta, bez uszkodzeń mechanicznych, </t>
  </si>
  <si>
    <t>03222210-8</t>
  </si>
  <si>
    <t>Czosnek główki - zdrowy, świeży, czysty, suchy, o dobrym smaku, nienadmarznięty, bez śladów uszkodzeń mechanicznych</t>
  </si>
  <si>
    <t>03221110-0</t>
  </si>
  <si>
    <t>Fasola biała  typu "Piękny Jaś" nasiona suche, jednorodne odmiany, zdrowe, czyste bez śladów uszkodzeń mechanicznych</t>
  </si>
  <si>
    <t>03221213-2</t>
  </si>
  <si>
    <t>Groch żółty łuskany, połówki</t>
  </si>
  <si>
    <t xml:space="preserve">Gruszka świeża deserowa, gat. 1  - świeża, soczysta, zdrowa, czysta, o dobrym smaku, nienadmarznięta, bez śladów uszkodzeń mechanicznych, jednakowej wielkości                  </t>
  </si>
  <si>
    <t>03222322-6</t>
  </si>
  <si>
    <t>Jabłko krajowe, deserowe, jadalne,  świeże, soczyste, zdrowe, czyste, o dobrym smaku, nienadmarznięte, bez śladów uszkodzeń mechanicznych, jednakowych średnicach</t>
  </si>
  <si>
    <t>03222321-9</t>
  </si>
  <si>
    <t>Kapusta biała  głowiasta biała, zdrowa, czysta, świeża, bez śladów uszkodzeń mechanicznych</t>
  </si>
  <si>
    <t>03221410-3</t>
  </si>
  <si>
    <t>Kapusta biała młoda głowiasta biała, zdrowa, czysta, świeża, bez śladów uszkodzeń mechanicznych</t>
  </si>
  <si>
    <t>Kapusta czerwona gat. 1 - zdrowa, czysta, nienadmarznięta, bez śladów uszkodzeń mechanicznych, świeża</t>
  </si>
  <si>
    <t xml:space="preserve">Kapusta kiszona gat. 1 - o dobrym smaku, zapachu, nienadmarznięta, 
</t>
  </si>
  <si>
    <t>Kapusta pekińska  zdrowa, czysta, nienadmarznięta, bez śladów uszkodzeń mechanicznych</t>
  </si>
  <si>
    <t>Kiwi świeże, bez śladów zepsucia, jednakowej wielkości</t>
  </si>
  <si>
    <t>03222118-3</t>
  </si>
  <si>
    <t>Koperek - świeży, czysty, zdrowy, bez śladów uszkodzeń mechanicznych, w pęczkach</t>
  </si>
  <si>
    <t>03221300-9</t>
  </si>
  <si>
    <t>sztuka (pęczek)</t>
  </si>
  <si>
    <t xml:space="preserve">Mandarynka - świeża, bez pestek, soczysta, zdrowa, czysta, o dobrym smaku, nienadmarznięta, bez śladów uszkodzeń mechanicznych, o jednakowych średnicach </t>
  </si>
  <si>
    <t>03222240-7</t>
  </si>
  <si>
    <t xml:space="preserve">Marchew korzeń bez naci, świeża, zdrowa, czysta, sucha, nienadmarznięta, bez śladów uszkodzeń mechanicznych, </t>
  </si>
  <si>
    <t>03221112-4</t>
  </si>
  <si>
    <t>Natka pietruszki - świeża, czysta, zdrowa, bez śladów uszkodzeń mechanicznych, w pęczkach</t>
  </si>
  <si>
    <t xml:space="preserve">Nektarynka świeża, bez śladów zepsucia, </t>
  </si>
  <si>
    <t xml:space="preserve">03222200-5 </t>
  </si>
  <si>
    <t xml:space="preserve">Ogórek kiszony gat. 1 o dobrym smaku, zapachu, nienadmarznięty,
</t>
  </si>
  <si>
    <t>03221270-9</t>
  </si>
  <si>
    <t>Ogórek świeży (szklarniowy, gruntowy) zdrowy, czysty, suchy, nienadmarznięty, bez śladów uszkodzeń mechanicznych</t>
  </si>
  <si>
    <t>Papryka  czerwona świeża, zdrowa, czysta, sucha, o dobrym smaku, nienadmarznięta, bez śladów uszkodzeń mechanicznych</t>
  </si>
  <si>
    <t>03221230-7</t>
  </si>
  <si>
    <t>Pieczarki - zdrowe, czyste, świeże, nienadmarznięte, bez śladów uszkodzeń mechanicznych</t>
  </si>
  <si>
    <t>03221260-0</t>
  </si>
  <si>
    <t xml:space="preserve">Pietruszka korzeń świeży, zdrowy, czysty, suchy, nienadmarznięty, bez śladów uszkodzeń mechanicznych, </t>
  </si>
  <si>
    <t xml:space="preserve">Pomarańcza - świeża, soczysta, zdrowa, czysta, o dobrym smaku, nienadmarznięta, bez śladów uszkodzeń mechanicznych, o jednakowych średnicach </t>
  </si>
  <si>
    <t xml:space="preserve">03222220-1 </t>
  </si>
  <si>
    <t>Pomidor świeży  , zdrowy, czysty, suchy,  bez śladów uszkodzeń mechanicznych</t>
  </si>
  <si>
    <t>03221240-0</t>
  </si>
  <si>
    <t>Por - świeży, zdrowy, czysty, suchy, bez śladów uszkodzeń mechanicznych</t>
  </si>
  <si>
    <t>Sałata zielona - świeża, zdrowa, czysta, sucha, nienadmarznięta, bez śladów uszkodzeń mechanicznych</t>
  </si>
  <si>
    <t>03221320-5</t>
  </si>
  <si>
    <t>Seler korzeń - czysty, zdrowy, świeży, suchy, bez korzeni i śladów uszkodzeń mechanicznych</t>
  </si>
  <si>
    <t xml:space="preserve">Szczypiorek gat. 1 - świeży, czysty, zdrowy, bez śladów uszkodzeń mechanicznych, w pęczkach
</t>
  </si>
  <si>
    <t>Śliwki, świeże, zdrowe, czyste, o dobrym smaku, nienadmarznięte, bez śladów uszkodzeń mechanicznych</t>
  </si>
  <si>
    <t xml:space="preserve">Ziemniaki jadalne - odmiana konsumpcyjna, bez ziemi, skórka bez zielonych zabarwień, bez kiełkujących oczek, wielkość duża, zdrowe, czyste, suche, jednoodmianowe, o kształcie typowym dla danej odmiany, o dobrym smaku, bez śladów uszkodzeń mechanicznych, </t>
  </si>
  <si>
    <t>03212100-1</t>
  </si>
  <si>
    <t>Potwierdzam, że oferowane produkty są zgodne z Rozporządzeniem Ministra Zdrowia z dnia 26 sierpnia 2016 r. w sprawie grup środków spożywczych przeznacznych do sprzedaży dzieciom i młodzieży w jednostkach systemu oświaty oraz wymagań, jakie muszą spełniać środki spożywcze stosowane w ramach żywienia zbiorowego dzieci i młodzieży w tych jednostkach (Dz. U. z 2016 poz. 1154)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</si>
</sst>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/>
    <xf numFmtId="0" fontId="10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A15" workbookViewId="0">
      <selection activeCell="L21" sqref="L21"/>
    </sheetView>
  </sheetViews>
  <sheetFormatPr defaultColWidth="14.42578125" defaultRowHeight="15" x14ac:dyDescent="0.25"/>
  <cols>
    <col min="1" max="1" width="3.7109375" style="12" customWidth="1"/>
    <col min="2" max="2" width="45" style="12" customWidth="1"/>
    <col min="3" max="3" width="10.140625" style="12" customWidth="1"/>
    <col min="4" max="4" width="8.5703125" style="12" customWidth="1"/>
    <col min="5" max="5" width="5.42578125" style="12" customWidth="1"/>
    <col min="6" max="6" width="9.5703125" style="12" customWidth="1"/>
    <col min="7" max="7" width="11.42578125" style="12" customWidth="1"/>
    <col min="8" max="9" width="8.28515625" style="12" customWidth="1"/>
    <col min="10" max="10" width="8" style="12" customWidth="1"/>
    <col min="11" max="11" width="11.7109375" style="12" customWidth="1"/>
    <col min="12" max="26" width="8" style="12" customWidth="1"/>
    <col min="27" max="16384" width="14.42578125" style="12"/>
  </cols>
  <sheetData>
    <row r="1" spans="1:12" x14ac:dyDescent="0.25">
      <c r="A1" s="34" t="s">
        <v>25</v>
      </c>
      <c r="B1" s="28"/>
      <c r="C1" s="1"/>
      <c r="D1" s="1"/>
      <c r="E1" s="1"/>
      <c r="F1" s="1"/>
      <c r="K1" s="1" t="s">
        <v>21</v>
      </c>
      <c r="L1" s="1"/>
    </row>
    <row r="2" spans="1:12" x14ac:dyDescent="0.25">
      <c r="A2" s="1"/>
      <c r="B2" s="1"/>
      <c r="C2" s="1"/>
      <c r="D2" s="1"/>
      <c r="E2" s="1"/>
      <c r="F2" s="1"/>
      <c r="K2" s="1"/>
      <c r="L2" s="1"/>
    </row>
    <row r="3" spans="1:12" x14ac:dyDescent="0.25">
      <c r="A3" s="1"/>
      <c r="B3" s="1"/>
      <c r="C3" s="1"/>
      <c r="D3" s="1"/>
      <c r="E3" s="1"/>
      <c r="F3" s="1"/>
      <c r="K3" s="1"/>
      <c r="L3" s="1"/>
    </row>
    <row r="4" spans="1:12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" customHeight="1" x14ac:dyDescent="0.25">
      <c r="A7" s="29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08" hidden="1" customHeight="1" x14ac:dyDescent="0.25"/>
    <row r="9" spans="1:12" hidden="1" x14ac:dyDescent="0.25"/>
    <row r="10" spans="1:12" ht="6" hidden="1" customHeight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7" spans="1:12" x14ac:dyDescent="0.25">
      <c r="A17" s="13" t="s">
        <v>26</v>
      </c>
    </row>
    <row r="18" spans="1:12" x14ac:dyDescent="0.25">
      <c r="A18" s="13" t="s">
        <v>27</v>
      </c>
    </row>
    <row r="20" spans="1:12" ht="59.25" customHeight="1" x14ac:dyDescent="0.25">
      <c r="A20" s="14" t="s">
        <v>3</v>
      </c>
      <c r="B20" s="14" t="s">
        <v>4</v>
      </c>
      <c r="C20" s="14" t="s">
        <v>5</v>
      </c>
      <c r="D20" s="15" t="s">
        <v>6</v>
      </c>
      <c r="E20" s="14" t="s">
        <v>7</v>
      </c>
      <c r="F20" s="14" t="s">
        <v>24</v>
      </c>
      <c r="G20" s="15" t="s">
        <v>8</v>
      </c>
      <c r="H20" s="14" t="s">
        <v>22</v>
      </c>
      <c r="I20" s="14" t="s">
        <v>10</v>
      </c>
      <c r="J20" s="14" t="s">
        <v>9</v>
      </c>
      <c r="K20" s="15" t="s">
        <v>11</v>
      </c>
      <c r="L20" s="14" t="s">
        <v>12</v>
      </c>
    </row>
    <row r="21" spans="1:12" ht="27.75" customHeight="1" x14ac:dyDescent="0.25">
      <c r="A21" s="5">
        <v>1</v>
      </c>
      <c r="B21" s="3" t="s">
        <v>28</v>
      </c>
      <c r="C21" s="4" t="s">
        <v>29</v>
      </c>
      <c r="D21" s="4" t="s">
        <v>23</v>
      </c>
      <c r="E21" s="5">
        <v>180</v>
      </c>
      <c r="F21" s="6"/>
      <c r="G21" s="16"/>
      <c r="H21" s="17"/>
      <c r="I21" s="16">
        <f t="shared" ref="I21:I52" si="0">H21*G21</f>
        <v>0</v>
      </c>
      <c r="J21" s="16">
        <f t="shared" ref="J21:J52" si="1">E21*G21</f>
        <v>0</v>
      </c>
      <c r="K21" s="16">
        <f>ROUND(G21+I21,2)</f>
        <v>0</v>
      </c>
      <c r="L21" s="16">
        <f>ROUND(K21*E21,2)</f>
        <v>0</v>
      </c>
    </row>
    <row r="22" spans="1:12" ht="43.5" customHeight="1" x14ac:dyDescent="0.25">
      <c r="A22" s="5">
        <v>2</v>
      </c>
      <c r="B22" s="7" t="s">
        <v>30</v>
      </c>
      <c r="C22" s="5" t="s">
        <v>31</v>
      </c>
      <c r="D22" s="4" t="s">
        <v>23</v>
      </c>
      <c r="E22" s="5">
        <v>340</v>
      </c>
      <c r="F22" s="6"/>
      <c r="G22" s="16"/>
      <c r="H22" s="17"/>
      <c r="I22" s="16">
        <f t="shared" si="0"/>
        <v>0</v>
      </c>
      <c r="J22" s="16">
        <f t="shared" si="1"/>
        <v>0</v>
      </c>
      <c r="K22" s="16">
        <f t="shared" ref="K22:K53" si="2">ROUND(G22+I22,2)</f>
        <v>0</v>
      </c>
      <c r="L22" s="16">
        <f t="shared" ref="L22:L53" si="3">ROUND(K22*E22,2)</f>
        <v>0</v>
      </c>
    </row>
    <row r="23" spans="1:12" ht="29.25" customHeight="1" x14ac:dyDescent="0.25">
      <c r="A23" s="5">
        <v>3</v>
      </c>
      <c r="B23" s="3" t="s">
        <v>32</v>
      </c>
      <c r="C23" s="4" t="s">
        <v>33</v>
      </c>
      <c r="D23" s="4" t="s">
        <v>23</v>
      </c>
      <c r="E23" s="5">
        <v>50</v>
      </c>
      <c r="F23" s="6"/>
      <c r="G23" s="16"/>
      <c r="H23" s="17"/>
      <c r="I23" s="16">
        <f t="shared" si="0"/>
        <v>0</v>
      </c>
      <c r="J23" s="16">
        <f t="shared" si="1"/>
        <v>0</v>
      </c>
      <c r="K23" s="16">
        <f t="shared" si="2"/>
        <v>0</v>
      </c>
      <c r="L23" s="16">
        <f t="shared" si="3"/>
        <v>0</v>
      </c>
    </row>
    <row r="24" spans="1:12" ht="36" customHeight="1" x14ac:dyDescent="0.25">
      <c r="A24" s="5">
        <v>4</v>
      </c>
      <c r="B24" s="7" t="s">
        <v>34</v>
      </c>
      <c r="C24" s="5" t="s">
        <v>35</v>
      </c>
      <c r="D24" s="4" t="s">
        <v>23</v>
      </c>
      <c r="E24" s="5">
        <v>30</v>
      </c>
      <c r="F24" s="6"/>
      <c r="G24" s="16"/>
      <c r="H24" s="17"/>
      <c r="I24" s="16">
        <f t="shared" si="0"/>
        <v>0</v>
      </c>
      <c r="J24" s="16">
        <f t="shared" si="1"/>
        <v>0</v>
      </c>
      <c r="K24" s="16">
        <f t="shared" si="2"/>
        <v>0</v>
      </c>
      <c r="L24" s="16">
        <f t="shared" si="3"/>
        <v>0</v>
      </c>
    </row>
    <row r="25" spans="1:12" ht="34.5" customHeight="1" x14ac:dyDescent="0.25">
      <c r="A25" s="5">
        <v>5</v>
      </c>
      <c r="B25" s="3" t="s">
        <v>36</v>
      </c>
      <c r="C25" s="4" t="s">
        <v>37</v>
      </c>
      <c r="D25" s="4" t="s">
        <v>13</v>
      </c>
      <c r="E25" s="5">
        <v>230</v>
      </c>
      <c r="F25" s="6"/>
      <c r="G25" s="16"/>
      <c r="H25" s="17"/>
      <c r="I25" s="16">
        <f t="shared" si="0"/>
        <v>0</v>
      </c>
      <c r="J25" s="16">
        <f t="shared" si="1"/>
        <v>0</v>
      </c>
      <c r="K25" s="16">
        <f t="shared" si="2"/>
        <v>0</v>
      </c>
      <c r="L25" s="16">
        <f t="shared" si="3"/>
        <v>0</v>
      </c>
    </row>
    <row r="26" spans="1:12" ht="36" customHeight="1" x14ac:dyDescent="0.25">
      <c r="A26" s="5">
        <v>6</v>
      </c>
      <c r="B26" s="7" t="s">
        <v>38</v>
      </c>
      <c r="C26" s="5" t="s">
        <v>39</v>
      </c>
      <c r="D26" s="4" t="s">
        <v>23</v>
      </c>
      <c r="E26" s="5">
        <v>30</v>
      </c>
      <c r="F26" s="6"/>
      <c r="G26" s="16"/>
      <c r="H26" s="17"/>
      <c r="I26" s="16">
        <f t="shared" si="0"/>
        <v>0</v>
      </c>
      <c r="J26" s="16">
        <f t="shared" si="1"/>
        <v>0</v>
      </c>
      <c r="K26" s="16">
        <f t="shared" si="2"/>
        <v>0</v>
      </c>
      <c r="L26" s="16">
        <f t="shared" si="3"/>
        <v>0</v>
      </c>
    </row>
    <row r="27" spans="1:12" ht="15" customHeight="1" x14ac:dyDescent="0.25">
      <c r="A27" s="5">
        <v>7</v>
      </c>
      <c r="B27" s="18" t="s">
        <v>40</v>
      </c>
      <c r="C27" s="5" t="s">
        <v>39</v>
      </c>
      <c r="D27" s="4" t="s">
        <v>23</v>
      </c>
      <c r="E27" s="5">
        <v>20</v>
      </c>
      <c r="F27" s="6"/>
      <c r="G27" s="16"/>
      <c r="H27" s="17"/>
      <c r="I27" s="16">
        <f t="shared" si="0"/>
        <v>0</v>
      </c>
      <c r="J27" s="16">
        <f t="shared" si="1"/>
        <v>0</v>
      </c>
      <c r="K27" s="16">
        <f t="shared" si="2"/>
        <v>0</v>
      </c>
      <c r="L27" s="16">
        <f t="shared" si="3"/>
        <v>0</v>
      </c>
    </row>
    <row r="28" spans="1:12" ht="40.5" customHeight="1" x14ac:dyDescent="0.25">
      <c r="A28" s="5">
        <v>8</v>
      </c>
      <c r="B28" s="7" t="s">
        <v>41</v>
      </c>
      <c r="C28" s="5" t="s">
        <v>42</v>
      </c>
      <c r="D28" s="4" t="s">
        <v>23</v>
      </c>
      <c r="E28" s="5">
        <v>400</v>
      </c>
      <c r="F28" s="6"/>
      <c r="G28" s="16"/>
      <c r="H28" s="17"/>
      <c r="I28" s="16">
        <f t="shared" si="0"/>
        <v>0</v>
      </c>
      <c r="J28" s="16">
        <f t="shared" si="1"/>
        <v>0</v>
      </c>
      <c r="K28" s="16">
        <f t="shared" si="2"/>
        <v>0</v>
      </c>
      <c r="L28" s="16">
        <f t="shared" si="3"/>
        <v>0</v>
      </c>
    </row>
    <row r="29" spans="1:12" ht="36.75" customHeight="1" x14ac:dyDescent="0.25">
      <c r="A29" s="5">
        <v>9</v>
      </c>
      <c r="B29" s="7" t="s">
        <v>43</v>
      </c>
      <c r="C29" s="5" t="s">
        <v>44</v>
      </c>
      <c r="D29" s="4" t="s">
        <v>23</v>
      </c>
      <c r="E29" s="5">
        <v>1000</v>
      </c>
      <c r="F29" s="6"/>
      <c r="G29" s="16"/>
      <c r="H29" s="17"/>
      <c r="I29" s="16">
        <f t="shared" si="0"/>
        <v>0</v>
      </c>
      <c r="J29" s="16">
        <f t="shared" si="1"/>
        <v>0</v>
      </c>
      <c r="K29" s="16">
        <f t="shared" si="2"/>
        <v>0</v>
      </c>
      <c r="L29" s="16">
        <f t="shared" si="3"/>
        <v>0</v>
      </c>
    </row>
    <row r="30" spans="1:12" ht="26.25" customHeight="1" x14ac:dyDescent="0.25">
      <c r="A30" s="5">
        <v>10</v>
      </c>
      <c r="B30" s="3" t="s">
        <v>45</v>
      </c>
      <c r="C30" s="5" t="s">
        <v>46</v>
      </c>
      <c r="D30" s="4" t="s">
        <v>23</v>
      </c>
      <c r="E30" s="5">
        <v>80</v>
      </c>
      <c r="F30" s="6"/>
      <c r="G30" s="16"/>
      <c r="H30" s="17"/>
      <c r="I30" s="16">
        <f t="shared" si="0"/>
        <v>0</v>
      </c>
      <c r="J30" s="16">
        <f t="shared" si="1"/>
        <v>0</v>
      </c>
      <c r="K30" s="16">
        <f t="shared" si="2"/>
        <v>0</v>
      </c>
      <c r="L30" s="16">
        <f t="shared" si="3"/>
        <v>0</v>
      </c>
    </row>
    <row r="31" spans="1:12" ht="27" customHeight="1" x14ac:dyDescent="0.25">
      <c r="A31" s="5">
        <v>11</v>
      </c>
      <c r="B31" s="3" t="s">
        <v>47</v>
      </c>
      <c r="C31" s="5" t="s">
        <v>46</v>
      </c>
      <c r="D31" s="4" t="s">
        <v>13</v>
      </c>
      <c r="E31" s="5">
        <v>20</v>
      </c>
      <c r="F31" s="6"/>
      <c r="G31" s="16"/>
      <c r="H31" s="17"/>
      <c r="I31" s="16">
        <f t="shared" si="0"/>
        <v>0</v>
      </c>
      <c r="J31" s="16">
        <f t="shared" si="1"/>
        <v>0</v>
      </c>
      <c r="K31" s="16">
        <f t="shared" si="2"/>
        <v>0</v>
      </c>
      <c r="L31" s="16">
        <f t="shared" si="3"/>
        <v>0</v>
      </c>
    </row>
    <row r="32" spans="1:12" ht="30" customHeight="1" x14ac:dyDescent="0.25">
      <c r="A32" s="5">
        <v>12</v>
      </c>
      <c r="B32" s="3" t="s">
        <v>48</v>
      </c>
      <c r="C32" s="5" t="s">
        <v>46</v>
      </c>
      <c r="D32" s="4" t="s">
        <v>23</v>
      </c>
      <c r="E32" s="5">
        <v>80</v>
      </c>
      <c r="F32" s="6"/>
      <c r="G32" s="16"/>
      <c r="H32" s="17"/>
      <c r="I32" s="16">
        <f t="shared" si="0"/>
        <v>0</v>
      </c>
      <c r="J32" s="16">
        <f t="shared" si="1"/>
        <v>0</v>
      </c>
      <c r="K32" s="16">
        <f t="shared" si="2"/>
        <v>0</v>
      </c>
      <c r="L32" s="16">
        <f t="shared" si="3"/>
        <v>0</v>
      </c>
    </row>
    <row r="33" spans="1:12" ht="30" customHeight="1" x14ac:dyDescent="0.25">
      <c r="A33" s="5">
        <v>13</v>
      </c>
      <c r="B33" s="3" t="s">
        <v>49</v>
      </c>
      <c r="C33" s="5" t="s">
        <v>46</v>
      </c>
      <c r="D33" s="4" t="s">
        <v>23</v>
      </c>
      <c r="E33" s="5">
        <v>130</v>
      </c>
      <c r="F33" s="6"/>
      <c r="G33" s="16"/>
      <c r="H33" s="17"/>
      <c r="I33" s="16">
        <f t="shared" si="0"/>
        <v>0</v>
      </c>
      <c r="J33" s="16">
        <f t="shared" si="1"/>
        <v>0</v>
      </c>
      <c r="K33" s="16">
        <f t="shared" si="2"/>
        <v>0</v>
      </c>
      <c r="L33" s="16">
        <f t="shared" si="3"/>
        <v>0</v>
      </c>
    </row>
    <row r="34" spans="1:12" ht="29.25" customHeight="1" x14ac:dyDescent="0.25">
      <c r="A34" s="5">
        <v>14</v>
      </c>
      <c r="B34" s="3" t="s">
        <v>50</v>
      </c>
      <c r="C34" s="5" t="s">
        <v>46</v>
      </c>
      <c r="D34" s="4" t="s">
        <v>13</v>
      </c>
      <c r="E34" s="5">
        <v>40</v>
      </c>
      <c r="F34" s="6"/>
      <c r="G34" s="16"/>
      <c r="H34" s="17"/>
      <c r="I34" s="16">
        <f t="shared" si="0"/>
        <v>0</v>
      </c>
      <c r="J34" s="16">
        <f t="shared" si="1"/>
        <v>0</v>
      </c>
      <c r="K34" s="16">
        <f t="shared" si="2"/>
        <v>0</v>
      </c>
      <c r="L34" s="16">
        <f t="shared" si="3"/>
        <v>0</v>
      </c>
    </row>
    <row r="35" spans="1:12" ht="16.5" customHeight="1" x14ac:dyDescent="0.25">
      <c r="A35" s="5">
        <v>15</v>
      </c>
      <c r="B35" s="7" t="s">
        <v>51</v>
      </c>
      <c r="C35" s="4" t="s">
        <v>52</v>
      </c>
      <c r="D35" s="4" t="s">
        <v>13</v>
      </c>
      <c r="E35" s="5">
        <v>1500</v>
      </c>
      <c r="F35" s="6"/>
      <c r="G35" s="16"/>
      <c r="H35" s="17"/>
      <c r="I35" s="16">
        <f t="shared" si="0"/>
        <v>0</v>
      </c>
      <c r="J35" s="16">
        <f t="shared" si="1"/>
        <v>0</v>
      </c>
      <c r="K35" s="16">
        <f t="shared" si="2"/>
        <v>0</v>
      </c>
      <c r="L35" s="16">
        <f t="shared" si="3"/>
        <v>0</v>
      </c>
    </row>
    <row r="36" spans="1:12" ht="27.75" customHeight="1" x14ac:dyDescent="0.25">
      <c r="A36" s="5">
        <v>16</v>
      </c>
      <c r="B36" s="3" t="s">
        <v>53</v>
      </c>
      <c r="C36" s="5" t="s">
        <v>54</v>
      </c>
      <c r="D36" s="4" t="s">
        <v>55</v>
      </c>
      <c r="E36" s="5">
        <v>220</v>
      </c>
      <c r="F36" s="6"/>
      <c r="G36" s="16"/>
      <c r="H36" s="17"/>
      <c r="I36" s="16">
        <f t="shared" si="0"/>
        <v>0</v>
      </c>
      <c r="J36" s="16">
        <f t="shared" si="1"/>
        <v>0</v>
      </c>
      <c r="K36" s="16">
        <f t="shared" si="2"/>
        <v>0</v>
      </c>
      <c r="L36" s="16">
        <f t="shared" si="3"/>
        <v>0</v>
      </c>
    </row>
    <row r="37" spans="1:12" ht="37.5" customHeight="1" x14ac:dyDescent="0.25">
      <c r="A37" s="5">
        <v>17</v>
      </c>
      <c r="B37" s="7" t="s">
        <v>56</v>
      </c>
      <c r="C37" s="4" t="s">
        <v>57</v>
      </c>
      <c r="D37" s="4" t="s">
        <v>23</v>
      </c>
      <c r="E37" s="5">
        <v>120</v>
      </c>
      <c r="F37" s="6"/>
      <c r="G37" s="16"/>
      <c r="H37" s="17"/>
      <c r="I37" s="16">
        <f t="shared" si="0"/>
        <v>0</v>
      </c>
      <c r="J37" s="16">
        <f t="shared" si="1"/>
        <v>0</v>
      </c>
      <c r="K37" s="16">
        <f t="shared" si="2"/>
        <v>0</v>
      </c>
      <c r="L37" s="16">
        <f t="shared" si="3"/>
        <v>0</v>
      </c>
    </row>
    <row r="38" spans="1:12" ht="26.25" customHeight="1" x14ac:dyDescent="0.25">
      <c r="A38" s="5">
        <v>18</v>
      </c>
      <c r="B38" s="3" t="s">
        <v>58</v>
      </c>
      <c r="C38" s="5" t="s">
        <v>59</v>
      </c>
      <c r="D38" s="4" t="s">
        <v>23</v>
      </c>
      <c r="E38" s="5">
        <v>100</v>
      </c>
      <c r="F38" s="6"/>
      <c r="G38" s="16"/>
      <c r="H38" s="17"/>
      <c r="I38" s="16">
        <f t="shared" si="0"/>
        <v>0</v>
      </c>
      <c r="J38" s="16">
        <f t="shared" si="1"/>
        <v>0</v>
      </c>
      <c r="K38" s="16">
        <f t="shared" si="2"/>
        <v>0</v>
      </c>
      <c r="L38" s="16">
        <f t="shared" si="3"/>
        <v>0</v>
      </c>
    </row>
    <row r="39" spans="1:12" ht="24.75" customHeight="1" x14ac:dyDescent="0.25">
      <c r="A39" s="5">
        <v>19</v>
      </c>
      <c r="B39" s="7" t="s">
        <v>60</v>
      </c>
      <c r="C39" s="5" t="s">
        <v>54</v>
      </c>
      <c r="D39" s="4" t="s">
        <v>55</v>
      </c>
      <c r="E39" s="5">
        <v>300</v>
      </c>
      <c r="F39" s="6"/>
      <c r="G39" s="16"/>
      <c r="H39" s="17"/>
      <c r="I39" s="16">
        <f t="shared" si="0"/>
        <v>0</v>
      </c>
      <c r="J39" s="16">
        <f t="shared" si="1"/>
        <v>0</v>
      </c>
      <c r="K39" s="16">
        <f t="shared" si="2"/>
        <v>0</v>
      </c>
      <c r="L39" s="16">
        <f t="shared" si="3"/>
        <v>0</v>
      </c>
    </row>
    <row r="40" spans="1:12" ht="17.25" customHeight="1" x14ac:dyDescent="0.25">
      <c r="A40" s="5">
        <v>20</v>
      </c>
      <c r="B40" s="7" t="s">
        <v>61</v>
      </c>
      <c r="C40" s="5" t="s">
        <v>62</v>
      </c>
      <c r="D40" s="4" t="s">
        <v>23</v>
      </c>
      <c r="E40" s="5">
        <v>100</v>
      </c>
      <c r="F40" s="6"/>
      <c r="G40" s="16"/>
      <c r="H40" s="17"/>
      <c r="I40" s="16">
        <f t="shared" si="0"/>
        <v>0</v>
      </c>
      <c r="J40" s="16">
        <f t="shared" si="1"/>
        <v>0</v>
      </c>
      <c r="K40" s="16">
        <f t="shared" si="2"/>
        <v>0</v>
      </c>
      <c r="L40" s="16">
        <f t="shared" si="3"/>
        <v>0</v>
      </c>
    </row>
    <row r="41" spans="1:12" ht="28.5" customHeight="1" x14ac:dyDescent="0.25">
      <c r="A41" s="5">
        <v>21</v>
      </c>
      <c r="B41" s="3" t="s">
        <v>63</v>
      </c>
      <c r="C41" s="5" t="s">
        <v>64</v>
      </c>
      <c r="D41" s="4" t="s">
        <v>23</v>
      </c>
      <c r="E41" s="5">
        <v>80</v>
      </c>
      <c r="F41" s="6"/>
      <c r="G41" s="16"/>
      <c r="H41" s="17"/>
      <c r="I41" s="16">
        <f t="shared" si="0"/>
        <v>0</v>
      </c>
      <c r="J41" s="16">
        <f t="shared" si="1"/>
        <v>0</v>
      </c>
      <c r="K41" s="16">
        <f t="shared" si="2"/>
        <v>0</v>
      </c>
      <c r="L41" s="16">
        <f t="shared" si="3"/>
        <v>0</v>
      </c>
    </row>
    <row r="42" spans="1:12" ht="26.25" customHeight="1" x14ac:dyDescent="0.25">
      <c r="A42" s="5">
        <v>22</v>
      </c>
      <c r="B42" s="3" t="s">
        <v>65</v>
      </c>
      <c r="C42" s="5" t="s">
        <v>64</v>
      </c>
      <c r="D42" s="4" t="s">
        <v>23</v>
      </c>
      <c r="E42" s="5">
        <v>70</v>
      </c>
      <c r="F42" s="6"/>
      <c r="G42" s="16"/>
      <c r="H42" s="17"/>
      <c r="I42" s="16">
        <f t="shared" si="0"/>
        <v>0</v>
      </c>
      <c r="J42" s="16">
        <f t="shared" si="1"/>
        <v>0</v>
      </c>
      <c r="K42" s="16">
        <f t="shared" si="2"/>
        <v>0</v>
      </c>
      <c r="L42" s="16">
        <f t="shared" si="3"/>
        <v>0</v>
      </c>
    </row>
    <row r="43" spans="1:12" ht="42" customHeight="1" x14ac:dyDescent="0.25">
      <c r="A43" s="5">
        <v>23</v>
      </c>
      <c r="B43" s="3" t="s">
        <v>66</v>
      </c>
      <c r="C43" s="5" t="s">
        <v>67</v>
      </c>
      <c r="D43" s="4" t="s">
        <v>23</v>
      </c>
      <c r="E43" s="5">
        <v>15</v>
      </c>
      <c r="F43" s="6"/>
      <c r="G43" s="16"/>
      <c r="H43" s="17"/>
      <c r="I43" s="16">
        <f t="shared" si="0"/>
        <v>0</v>
      </c>
      <c r="J43" s="16">
        <f t="shared" si="1"/>
        <v>0</v>
      </c>
      <c r="K43" s="16">
        <f t="shared" si="2"/>
        <v>0</v>
      </c>
      <c r="L43" s="16">
        <f t="shared" si="3"/>
        <v>0</v>
      </c>
    </row>
    <row r="44" spans="1:12" ht="27" customHeight="1" x14ac:dyDescent="0.25">
      <c r="A44" s="5">
        <v>24</v>
      </c>
      <c r="B44" s="7" t="s">
        <v>68</v>
      </c>
      <c r="C44" s="5" t="s">
        <v>69</v>
      </c>
      <c r="D44" s="4" t="s">
        <v>23</v>
      </c>
      <c r="E44" s="5">
        <v>25</v>
      </c>
      <c r="F44" s="6"/>
      <c r="G44" s="16"/>
      <c r="H44" s="17"/>
      <c r="I44" s="16">
        <f t="shared" si="0"/>
        <v>0</v>
      </c>
      <c r="J44" s="16">
        <f t="shared" si="1"/>
        <v>0</v>
      </c>
      <c r="K44" s="16">
        <f t="shared" si="2"/>
        <v>0</v>
      </c>
      <c r="L44" s="16">
        <f t="shared" si="3"/>
        <v>0</v>
      </c>
    </row>
    <row r="45" spans="1:12" ht="27" customHeight="1" x14ac:dyDescent="0.25">
      <c r="A45" s="5">
        <v>25</v>
      </c>
      <c r="B45" s="3" t="s">
        <v>70</v>
      </c>
      <c r="C45" s="5" t="s">
        <v>37</v>
      </c>
      <c r="D45" s="4" t="s">
        <v>23</v>
      </c>
      <c r="E45" s="5">
        <v>15</v>
      </c>
      <c r="F45" s="6"/>
      <c r="G45" s="16"/>
      <c r="H45" s="17"/>
      <c r="I45" s="16">
        <f t="shared" si="0"/>
        <v>0</v>
      </c>
      <c r="J45" s="16">
        <f t="shared" si="1"/>
        <v>0</v>
      </c>
      <c r="K45" s="16">
        <f t="shared" si="2"/>
        <v>0</v>
      </c>
      <c r="L45" s="16">
        <f t="shared" si="3"/>
        <v>0</v>
      </c>
    </row>
    <row r="46" spans="1:12" ht="37.5" customHeight="1" x14ac:dyDescent="0.25">
      <c r="A46" s="5">
        <v>26</v>
      </c>
      <c r="B46" s="3" t="s">
        <v>71</v>
      </c>
      <c r="C46" s="19" t="s">
        <v>72</v>
      </c>
      <c r="D46" s="4" t="s">
        <v>23</v>
      </c>
      <c r="E46" s="5">
        <v>180</v>
      </c>
      <c r="F46" s="6"/>
      <c r="G46" s="16"/>
      <c r="H46" s="17"/>
      <c r="I46" s="16">
        <f t="shared" si="0"/>
        <v>0</v>
      </c>
      <c r="J46" s="16">
        <f t="shared" si="1"/>
        <v>0</v>
      </c>
      <c r="K46" s="16">
        <f t="shared" si="2"/>
        <v>0</v>
      </c>
      <c r="L46" s="16">
        <f t="shared" si="3"/>
        <v>0</v>
      </c>
    </row>
    <row r="47" spans="1:12" ht="27.75" customHeight="1" x14ac:dyDescent="0.25">
      <c r="A47" s="5">
        <v>27</v>
      </c>
      <c r="B47" s="3" t="s">
        <v>73</v>
      </c>
      <c r="C47" s="5" t="s">
        <v>74</v>
      </c>
      <c r="D47" s="4" t="s">
        <v>23</v>
      </c>
      <c r="E47" s="5">
        <v>20</v>
      </c>
      <c r="F47" s="6"/>
      <c r="G47" s="16"/>
      <c r="H47" s="17"/>
      <c r="I47" s="16">
        <f t="shared" si="0"/>
        <v>0</v>
      </c>
      <c r="J47" s="16">
        <f t="shared" si="1"/>
        <v>0</v>
      </c>
      <c r="K47" s="16">
        <f t="shared" si="2"/>
        <v>0</v>
      </c>
      <c r="L47" s="16">
        <f t="shared" si="3"/>
        <v>0</v>
      </c>
    </row>
    <row r="48" spans="1:12" ht="28.5" customHeight="1" x14ac:dyDescent="0.25">
      <c r="A48" s="5">
        <v>28</v>
      </c>
      <c r="B48" s="7" t="s">
        <v>75</v>
      </c>
      <c r="C48" s="5" t="s">
        <v>37</v>
      </c>
      <c r="D48" s="4" t="s">
        <v>13</v>
      </c>
      <c r="E48" s="5">
        <v>60</v>
      </c>
      <c r="F48" s="6"/>
      <c r="G48" s="16"/>
      <c r="H48" s="17"/>
      <c r="I48" s="16">
        <f t="shared" si="0"/>
        <v>0</v>
      </c>
      <c r="J48" s="16">
        <f t="shared" si="1"/>
        <v>0</v>
      </c>
      <c r="K48" s="16">
        <f t="shared" si="2"/>
        <v>0</v>
      </c>
      <c r="L48" s="16">
        <f t="shared" si="3"/>
        <v>0</v>
      </c>
    </row>
    <row r="49" spans="1:12" ht="26.25" customHeight="1" x14ac:dyDescent="0.25">
      <c r="A49" s="5">
        <v>29</v>
      </c>
      <c r="B49" s="7" t="s">
        <v>76</v>
      </c>
      <c r="C49" s="5" t="s">
        <v>77</v>
      </c>
      <c r="D49" s="4" t="s">
        <v>13</v>
      </c>
      <c r="E49" s="5">
        <v>100</v>
      </c>
      <c r="F49" s="6"/>
      <c r="G49" s="16"/>
      <c r="H49" s="17"/>
      <c r="I49" s="16">
        <f t="shared" si="0"/>
        <v>0</v>
      </c>
      <c r="J49" s="16">
        <f t="shared" si="1"/>
        <v>0</v>
      </c>
      <c r="K49" s="16">
        <f t="shared" si="2"/>
        <v>0</v>
      </c>
      <c r="L49" s="16">
        <f t="shared" si="3"/>
        <v>0</v>
      </c>
    </row>
    <row r="50" spans="1:12" ht="27.75" customHeight="1" x14ac:dyDescent="0.25">
      <c r="A50" s="5">
        <v>30</v>
      </c>
      <c r="B50" s="7" t="s">
        <v>78</v>
      </c>
      <c r="C50" s="5" t="s">
        <v>37</v>
      </c>
      <c r="D50" s="4" t="s">
        <v>23</v>
      </c>
      <c r="E50" s="5">
        <v>100</v>
      </c>
      <c r="F50" s="6"/>
      <c r="G50" s="16"/>
      <c r="H50" s="17"/>
      <c r="I50" s="16">
        <f t="shared" si="0"/>
        <v>0</v>
      </c>
      <c r="J50" s="16">
        <f t="shared" si="1"/>
        <v>0</v>
      </c>
      <c r="K50" s="16">
        <f t="shared" si="2"/>
        <v>0</v>
      </c>
      <c r="L50" s="16">
        <f t="shared" si="3"/>
        <v>0</v>
      </c>
    </row>
    <row r="51" spans="1:12" ht="24" customHeight="1" x14ac:dyDescent="0.25">
      <c r="A51" s="5">
        <v>31</v>
      </c>
      <c r="B51" s="7" t="s">
        <v>79</v>
      </c>
      <c r="C51" s="5" t="s">
        <v>54</v>
      </c>
      <c r="D51" s="4" t="s">
        <v>55</v>
      </c>
      <c r="E51" s="5">
        <v>80</v>
      </c>
      <c r="F51" s="6"/>
      <c r="G51" s="16"/>
      <c r="H51" s="17"/>
      <c r="I51" s="16">
        <f t="shared" si="0"/>
        <v>0</v>
      </c>
      <c r="J51" s="16">
        <f t="shared" si="1"/>
        <v>0</v>
      </c>
      <c r="K51" s="16">
        <f t="shared" si="2"/>
        <v>0</v>
      </c>
      <c r="L51" s="16">
        <f t="shared" si="3"/>
        <v>0</v>
      </c>
    </row>
    <row r="52" spans="1:12" ht="27.75" customHeight="1" x14ac:dyDescent="0.25">
      <c r="A52" s="5">
        <v>32</v>
      </c>
      <c r="B52" s="20" t="s">
        <v>80</v>
      </c>
      <c r="C52" s="5" t="s">
        <v>42</v>
      </c>
      <c r="D52" s="22" t="s">
        <v>23</v>
      </c>
      <c r="E52" s="21">
        <v>75</v>
      </c>
      <c r="F52" s="11"/>
      <c r="G52" s="16"/>
      <c r="H52" s="17"/>
      <c r="I52" s="16">
        <f t="shared" si="0"/>
        <v>0</v>
      </c>
      <c r="J52" s="16">
        <f t="shared" si="1"/>
        <v>0</v>
      </c>
      <c r="K52" s="16">
        <f t="shared" si="2"/>
        <v>0</v>
      </c>
      <c r="L52" s="16">
        <f t="shared" si="3"/>
        <v>0</v>
      </c>
    </row>
    <row r="53" spans="1:12" ht="70.5" customHeight="1" thickBot="1" x14ac:dyDescent="0.3">
      <c r="A53" s="5">
        <v>33</v>
      </c>
      <c r="B53" s="20" t="s">
        <v>81</v>
      </c>
      <c r="C53" s="21" t="s">
        <v>82</v>
      </c>
      <c r="D53" s="23" t="s">
        <v>23</v>
      </c>
      <c r="E53" s="21">
        <v>4000</v>
      </c>
      <c r="F53" s="11"/>
      <c r="G53" s="16"/>
      <c r="H53" s="17"/>
      <c r="I53" s="16">
        <f>H53*G53</f>
        <v>0</v>
      </c>
      <c r="J53" s="16">
        <f>E53*G53</f>
        <v>0</v>
      </c>
      <c r="K53" s="16">
        <f t="shared" si="2"/>
        <v>0</v>
      </c>
      <c r="L53" s="16">
        <f t="shared" si="3"/>
        <v>0</v>
      </c>
    </row>
    <row r="54" spans="1:12" ht="15.75" customHeight="1" thickBot="1" x14ac:dyDescent="0.3">
      <c r="A54" s="37" t="s">
        <v>14</v>
      </c>
      <c r="B54" s="30"/>
      <c r="C54" s="30"/>
      <c r="D54" s="30"/>
      <c r="E54" s="30"/>
      <c r="F54" s="30"/>
      <c r="G54" s="30"/>
      <c r="H54" s="30"/>
      <c r="I54" s="31"/>
      <c r="J54" s="24">
        <f>SUM(J21:J53)</f>
        <v>0</v>
      </c>
      <c r="K54" s="25" t="s">
        <v>15</v>
      </c>
      <c r="L54" s="26">
        <f>SUM(L21:L53)</f>
        <v>0</v>
      </c>
    </row>
    <row r="55" spans="1:12" ht="15.75" customHeight="1" x14ac:dyDescent="0.25"/>
    <row r="56" spans="1:12" ht="15.75" customHeight="1" x14ac:dyDescent="0.25">
      <c r="B56" s="35" t="s">
        <v>16</v>
      </c>
      <c r="C56" s="36"/>
    </row>
    <row r="57" spans="1:12" ht="15.75" customHeight="1" x14ac:dyDescent="0.25">
      <c r="B57" s="27"/>
      <c r="C57" s="27"/>
    </row>
    <row r="58" spans="1:12" ht="45" customHeight="1" x14ac:dyDescent="0.25">
      <c r="A58" s="38" t="s">
        <v>83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ht="15.75" customHeight="1" x14ac:dyDescent="0.25">
      <c r="B59" s="27"/>
      <c r="C59" s="27"/>
    </row>
    <row r="60" spans="1:12" ht="15.75" customHeight="1" x14ac:dyDescent="0.25">
      <c r="A60" s="8" t="s">
        <v>17</v>
      </c>
      <c r="B60" s="9"/>
      <c r="C60" s="9"/>
      <c r="D60" s="9"/>
      <c r="E60" s="9"/>
      <c r="F60" s="1"/>
      <c r="G60" s="32" t="s">
        <v>18</v>
      </c>
      <c r="H60" s="28"/>
      <c r="I60" s="28"/>
      <c r="J60" s="28"/>
      <c r="K60" s="28"/>
    </row>
    <row r="61" spans="1:12" ht="28.5" customHeight="1" x14ac:dyDescent="0.25">
      <c r="A61" s="10" t="s">
        <v>19</v>
      </c>
      <c r="B61" s="10"/>
      <c r="C61" s="10"/>
      <c r="D61" s="10"/>
      <c r="E61" s="10"/>
      <c r="F61" s="1"/>
      <c r="G61" s="33" t="s">
        <v>20</v>
      </c>
      <c r="H61" s="28"/>
      <c r="I61" s="28"/>
      <c r="J61" s="28"/>
      <c r="K61" s="28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G61:K61"/>
    <mergeCell ref="A1:B1"/>
    <mergeCell ref="A7:L7"/>
    <mergeCell ref="A54:I54"/>
    <mergeCell ref="B56:C56"/>
    <mergeCell ref="A58:L58"/>
    <mergeCell ref="G60:K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</dc:creator>
  <cp:lastModifiedBy>Nowe</cp:lastModifiedBy>
  <dcterms:created xsi:type="dcterms:W3CDTF">2014-11-04T10:07:58Z</dcterms:created>
  <dcterms:modified xsi:type="dcterms:W3CDTF">2021-11-18T10:24:36Z</dcterms:modified>
</cp:coreProperties>
</file>